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G:\gaming\vc\coop_tournament\scoring\"/>
    </mc:Choice>
  </mc:AlternateContent>
  <xr:revisionPtr revIDLastSave="0" documentId="13_ncr:1_{20609439-2051-4E8A-BCE2-FC1F119D0598}" xr6:coauthVersionLast="46" xr6:coauthVersionMax="46" xr10:uidLastSave="{00000000-0000-0000-0000-000000000000}"/>
  <bookViews>
    <workbookView xWindow="2835" yWindow="1350" windowWidth="20760" windowHeight="14070" xr2:uid="{00000000-000D-0000-FFFF-FFFF00000000}"/>
  </bookViews>
  <sheets>
    <sheet name="TOURNAMENT_CALCULATOR" sheetId="4" r:id="rId1"/>
    <sheet name="INFO - HELP" sheetId="3" r:id="rId2"/>
    <sheet name="MAPS" sheetId="2" state="hidden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1" i="4" l="1"/>
  <c r="E32" i="4" s="1"/>
  <c r="I32" i="4" s="1"/>
  <c r="I30" i="4"/>
  <c r="I27" i="4"/>
  <c r="I26" i="4"/>
  <c r="I22" i="4"/>
  <c r="I19" i="4"/>
  <c r="I18" i="4"/>
  <c r="E15" i="4"/>
  <c r="I15" i="4" s="1"/>
  <c r="E31" i="4" l="1"/>
  <c r="I31" i="4" s="1"/>
  <c r="I34" i="4" s="1"/>
  <c r="E23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Tom De Wilde</author>
  </authors>
  <commentList>
    <comment ref="D30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Mission must be completed</t>
        </r>
        <r>
          <rPr>
            <sz val="9"/>
            <color indexed="81"/>
            <rFont val="Tahoma"/>
            <family val="2"/>
          </rPr>
          <t xml:space="preserve">
+ No pistol can be used
+ No other gun can be used
Allowed: Grenades, traps, knifes
</t>
        </r>
      </text>
    </comment>
  </commentList>
</comments>
</file>

<file path=xl/sharedStrings.xml><?xml version="1.0" encoding="utf-8"?>
<sst xmlns="http://schemas.openxmlformats.org/spreadsheetml/2006/main" count="51" uniqueCount="40">
  <si>
    <t>Map</t>
  </si>
  <si>
    <t>6ThAztecTempleUS</t>
  </si>
  <si>
    <t>Argonath_Port_VCC</t>
  </si>
  <si>
    <t>Deaths</t>
  </si>
  <si>
    <t>CanThoCE</t>
  </si>
  <si>
    <t>Alive</t>
  </si>
  <si>
    <t>GW_HoChiMinhs_home_US</t>
  </si>
  <si>
    <t>OrangeCity</t>
  </si>
  <si>
    <t>TP-SWEEP-VC</t>
  </si>
  <si>
    <t>Teamkills</t>
  </si>
  <si>
    <t>VET_CHECKPOINT</t>
  </si>
  <si>
    <t>[AT]Fort_Osgiliath</t>
  </si>
  <si>
    <t>{420}Home</t>
  </si>
  <si>
    <t>Perfect</t>
  </si>
  <si>
    <t># Enemies</t>
  </si>
  <si>
    <t>Enemies</t>
  </si>
  <si>
    <t>*</t>
  </si>
  <si>
    <t>Kills via Trap/Claymore</t>
  </si>
  <si>
    <t>Kills via Knifekill</t>
  </si>
  <si>
    <t>Team</t>
  </si>
  <si>
    <t>Extra</t>
  </si>
  <si>
    <t>Special Kills</t>
  </si>
  <si>
    <t>Shotguns only</t>
  </si>
  <si>
    <t>Starting a map</t>
  </si>
  <si>
    <t>Attempt</t>
  </si>
  <si>
    <t>Points</t>
  </si>
  <si>
    <t>Mission Complete</t>
  </si>
  <si>
    <t>Help guide</t>
  </si>
  <si>
    <t>How to calculate your score from your result on any map:</t>
  </si>
  <si>
    <t>1. Select the map</t>
  </si>
  <si>
    <t xml:space="preserve">2. Enter number of team deaths </t>
  </si>
  <si>
    <t xml:space="preserve">    (Include if they killed themselves or if they were killed by friendly AIs) </t>
  </si>
  <si>
    <t>7. Enter '1' if shotguns only</t>
  </si>
  <si>
    <t>TOTAL POINTS:</t>
  </si>
  <si>
    <t>4. Enter number of enemy deaths</t>
  </si>
  <si>
    <t>5. Enter number of special kills by traps and claymore</t>
  </si>
  <si>
    <t>6. Enter number of special kills by knife (don't include bayonet)</t>
  </si>
  <si>
    <t>3. Enter number of teamkills</t>
  </si>
  <si>
    <t xml:space="preserve">    (Don't include team kills on friendly AIs or by friendly AIs)</t>
  </si>
  <si>
    <t>6Th_AmonHen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</si>
</sst>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20"/>
      <color theme="0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3300"/>
        <bgColor indexed="64"/>
      </patternFill>
    </fill>
  </fills>
  <borders count="3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thick">
        <color theme="0"/>
      </top>
      <bottom style="thick">
        <color theme="0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1" xfId="0" applyFont="1" applyFill="1" applyBorder="1" applyProtection="1"/>
    <xf numFmtId="0" fontId="0" fillId="0" borderId="1" xfId="0" applyFont="1" applyBorder="1" applyProtection="1"/>
    <xf numFmtId="0" fontId="0" fillId="0" borderId="1" xfId="0" applyFont="1" applyBorder="1" applyAlignment="1" applyProtection="1">
      <alignment horizontal="center"/>
    </xf>
    <xf numFmtId="0" fontId="0" fillId="0" borderId="0" xfId="0" applyFont="1" applyProtection="1"/>
    <xf numFmtId="0" fontId="0" fillId="0" borderId="0" xfId="0" applyFont="1" applyAlignment="1" applyProtection="1">
      <alignment horizontal="center"/>
    </xf>
    <xf numFmtId="0" fontId="0" fillId="4" borderId="0" xfId="0" applyFont="1" applyFill="1" applyBorder="1" applyAlignment="1" applyProtection="1">
      <alignment horizontal="center"/>
    </xf>
    <xf numFmtId="0" fontId="8" fillId="5" borderId="0" xfId="0" applyFont="1" applyFill="1" applyBorder="1" applyAlignment="1" applyProtection="1">
      <alignment horizontal="center"/>
    </xf>
    <xf numFmtId="0" fontId="0" fillId="6" borderId="0" xfId="0" applyFont="1" applyFill="1" applyBorder="1" applyProtection="1"/>
    <xf numFmtId="0" fontId="0" fillId="6" borderId="0" xfId="0" applyFont="1" applyFill="1" applyBorder="1" applyAlignment="1" applyProtection="1">
      <alignment horizontal="center"/>
    </xf>
    <xf numFmtId="0" fontId="0" fillId="6" borderId="0" xfId="0" applyFont="1" applyFill="1" applyBorder="1" applyAlignment="1" applyProtection="1">
      <alignment horizontal="center"/>
      <protection locked="0"/>
    </xf>
    <xf numFmtId="0" fontId="5" fillId="8" borderId="0" xfId="0" applyFont="1" applyFill="1" applyBorder="1" applyAlignment="1" applyProtection="1">
      <alignment horizontal="center"/>
    </xf>
    <xf numFmtId="0" fontId="5" fillId="8" borderId="0" xfId="0" applyFont="1" applyFill="1" applyBorder="1" applyProtection="1"/>
    <xf numFmtId="0" fontId="8" fillId="8" borderId="0" xfId="0" applyFont="1" applyFill="1" applyBorder="1" applyAlignment="1" applyProtection="1"/>
    <xf numFmtId="0" fontId="5" fillId="8" borderId="0" xfId="0" applyFont="1" applyFill="1" applyBorder="1" applyAlignment="1" applyProtection="1"/>
    <xf numFmtId="0" fontId="8" fillId="8" borderId="2" xfId="0" applyFont="1" applyFill="1" applyBorder="1" applyAlignment="1" applyProtection="1"/>
    <xf numFmtId="0" fontId="8" fillId="8" borderId="2" xfId="0" applyFont="1" applyFill="1" applyBorder="1" applyAlignment="1" applyProtection="1">
      <alignment horizontal="right"/>
    </xf>
    <xf numFmtId="0" fontId="5" fillId="8" borderId="2" xfId="0" applyFont="1" applyFill="1" applyBorder="1" applyAlignment="1" applyProtection="1">
      <alignment horizontal="center"/>
    </xf>
    <xf numFmtId="0" fontId="7" fillId="8" borderId="1" xfId="0" applyFont="1" applyFill="1" applyBorder="1" applyAlignment="1" applyProtection="1">
      <alignment horizontal="center" vertical="center"/>
    </xf>
    <xf numFmtId="0" fontId="0" fillId="3" borderId="0" xfId="0" applyFill="1" applyProtection="1"/>
    <xf numFmtId="0" fontId="6" fillId="6" borderId="1" xfId="0" applyFont="1" applyFill="1" applyBorder="1" applyProtection="1"/>
    <xf numFmtId="0" fontId="9" fillId="7" borderId="0" xfId="0" applyFont="1" applyFill="1" applyBorder="1" applyAlignment="1" applyProtection="1">
      <alignment horizontal="center"/>
      <protection locked="0"/>
    </xf>
    <xf numFmtId="0" fontId="8" fillId="5" borderId="0" xfId="0" applyFont="1" applyFill="1" applyBorder="1" applyAlignment="1" applyProtection="1">
      <alignment horizontal="center"/>
    </xf>
    <xf numFmtId="0" fontId="4" fillId="6" borderId="0" xfId="0" applyFont="1" applyFill="1" applyBorder="1" applyAlignment="1" applyProtection="1">
      <alignment horizontal="center"/>
    </xf>
  </cellXfs>
  <cellStyles count="1">
    <cellStyle name="Normal" xfId="0" builtinId="0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003300"/>
      <color rgb="FFFF66FF"/>
      <color rgb="FF006600"/>
      <color rgb="FF669900"/>
      <color rgb="FF00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314325</xdr:colOff>
      <xdr:row>1</xdr:row>
      <xdr:rowOff>0</xdr:rowOff>
    </xdr:from>
    <xdr:to>
      <xdr:col>0</xdr:col>
      <xdr:colOff>5228611</xdr:colOff>
      <xdr:row>22</xdr:row>
      <xdr:rowOff>56529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4325" y="190500"/>
          <a:ext cx="4914286" cy="49714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8:J35"/>
  <sheetViews>
    <sheetView showGridLines="0" tabSelected="1" workbookViewId="0">
      <selection activeCell="D10" sqref="D10"/>
    </sheetView>
  </sheetViews>
  <sheetFormatPr defaultRowHeight="15" x14ac:dyDescent="0.25"/>
  <cols>
    <col min="1" max="1" width="29.140625" style="4" customWidth="1"/>
    <col min="2" max="2" width="27.140625" style="4" customWidth="1"/>
    <col min="3" max="3" width="9" style="4" bestFit="1" customWidth="1"/>
    <col min="4" max="4" width="27.28515625" style="4" bestFit="1" customWidth="1"/>
    <col min="5" max="5" width="5.7109375" style="4" customWidth="1"/>
    <col min="6" max="6" width="3.5703125" style="5" customWidth="1"/>
    <col min="7" max="7" width="5.7109375" style="5" customWidth="1"/>
    <col min="8" max="8" width="5.28515625" style="4" customWidth="1"/>
    <col min="9" max="9" width="9.140625" style="4"/>
    <col min="10" max="10" width="5.28515625" style="4" customWidth="1"/>
    <col min="11" max="16384" width="9.140625" style="4"/>
  </cols>
  <sheetData>
    <row r="8" spans="3:10" ht="21.75" customHeight="1" x14ac:dyDescent="0.25"/>
    <row r="9" spans="3:10" ht="6" customHeight="1" x14ac:dyDescent="0.25"/>
    <row r="10" spans="3:10" x14ac:dyDescent="0.25">
      <c r="C10" s="11" t="s">
        <v>0</v>
      </c>
      <c r="D10" s="21"/>
      <c r="E10" s="14"/>
      <c r="F10" s="14"/>
      <c r="G10" s="14"/>
      <c r="H10" s="14"/>
      <c r="I10" s="11"/>
      <c r="J10" s="11"/>
    </row>
    <row r="11" spans="3:10" x14ac:dyDescent="0.25">
      <c r="C11" s="11" t="s">
        <v>15</v>
      </c>
      <c r="D11" s="6" t="str">
        <f>IFERROR(VLOOKUP($D$10,MAPS!A1:B11,2,FALSE),"")</f>
        <v/>
      </c>
      <c r="E11" s="14"/>
      <c r="F11" s="14"/>
      <c r="G11" s="14"/>
      <c r="H11" s="14"/>
      <c r="I11" s="11"/>
      <c r="J11" s="11"/>
    </row>
    <row r="12" spans="3:10" ht="6" customHeight="1" x14ac:dyDescent="0.25"/>
    <row r="13" spans="3:10" ht="6" customHeight="1" x14ac:dyDescent="0.25">
      <c r="C13" s="14"/>
      <c r="D13" s="14"/>
      <c r="E13" s="14"/>
      <c r="F13" s="14"/>
      <c r="G13" s="14"/>
      <c r="H13" s="14"/>
      <c r="I13" s="11"/>
      <c r="J13" s="11"/>
    </row>
    <row r="14" spans="3:10" x14ac:dyDescent="0.25">
      <c r="C14" s="11"/>
      <c r="D14" s="22" t="s">
        <v>24</v>
      </c>
      <c r="E14" s="22"/>
      <c r="F14" s="22"/>
      <c r="G14" s="22"/>
      <c r="H14" s="11"/>
      <c r="I14" s="7" t="s">
        <v>25</v>
      </c>
      <c r="J14" s="11"/>
    </row>
    <row r="15" spans="3:10" x14ac:dyDescent="0.25">
      <c r="C15" s="11"/>
      <c r="D15" s="8" t="s">
        <v>23</v>
      </c>
      <c r="E15" s="9">
        <f>IF(D10="",0,1)</f>
        <v>0</v>
      </c>
      <c r="F15" s="9" t="s">
        <v>16</v>
      </c>
      <c r="G15" s="9">
        <v>100</v>
      </c>
      <c r="H15" s="11"/>
      <c r="I15" s="9">
        <f>E15*G15</f>
        <v>0</v>
      </c>
      <c r="J15" s="11"/>
    </row>
    <row r="16" spans="3:10" ht="10.5" customHeight="1" x14ac:dyDescent="0.25">
      <c r="C16" s="11"/>
      <c r="D16" s="12"/>
      <c r="E16" s="11"/>
      <c r="F16" s="11"/>
      <c r="G16" s="11"/>
      <c r="H16" s="11"/>
      <c r="I16" s="11"/>
      <c r="J16" s="11"/>
    </row>
    <row r="17" spans="3:10" x14ac:dyDescent="0.25">
      <c r="C17" s="11"/>
      <c r="D17" s="22" t="s">
        <v>19</v>
      </c>
      <c r="E17" s="22"/>
      <c r="F17" s="22"/>
      <c r="G17" s="22"/>
      <c r="H17" s="11"/>
      <c r="I17" s="11"/>
      <c r="J17" s="11"/>
    </row>
    <row r="18" spans="3:10" x14ac:dyDescent="0.25">
      <c r="C18" s="11"/>
      <c r="D18" s="8" t="s">
        <v>3</v>
      </c>
      <c r="E18" s="10"/>
      <c r="F18" s="9" t="s">
        <v>16</v>
      </c>
      <c r="G18" s="9">
        <v>-75</v>
      </c>
      <c r="H18" s="11"/>
      <c r="I18" s="9">
        <f>E18*G18</f>
        <v>0</v>
      </c>
      <c r="J18" s="11"/>
    </row>
    <row r="19" spans="3:10" x14ac:dyDescent="0.25">
      <c r="C19" s="11"/>
      <c r="D19" s="8" t="s">
        <v>9</v>
      </c>
      <c r="E19" s="10"/>
      <c r="F19" s="9" t="s">
        <v>16</v>
      </c>
      <c r="G19" s="9">
        <v>-25</v>
      </c>
      <c r="H19" s="11"/>
      <c r="I19" s="9">
        <f>E19*G19</f>
        <v>0</v>
      </c>
      <c r="J19" s="11"/>
    </row>
    <row r="20" spans="3:10" ht="10.5" customHeight="1" x14ac:dyDescent="0.25">
      <c r="C20" s="11"/>
      <c r="D20" s="12"/>
      <c r="E20" s="11"/>
      <c r="F20" s="11"/>
      <c r="G20" s="11"/>
      <c r="H20" s="11"/>
      <c r="I20" s="11"/>
      <c r="J20" s="11"/>
    </row>
    <row r="21" spans="3:10" x14ac:dyDescent="0.25">
      <c r="C21" s="11"/>
      <c r="D21" s="22" t="s">
        <v>15</v>
      </c>
      <c r="E21" s="22"/>
      <c r="F21" s="22"/>
      <c r="G21" s="22"/>
      <c r="H21" s="11"/>
      <c r="I21" s="11"/>
      <c r="J21" s="11"/>
    </row>
    <row r="22" spans="3:10" x14ac:dyDescent="0.25">
      <c r="C22" s="11"/>
      <c r="D22" s="8" t="s">
        <v>3</v>
      </c>
      <c r="E22" s="10"/>
      <c r="F22" s="9" t="s">
        <v>16</v>
      </c>
      <c r="G22" s="9">
        <v>5</v>
      </c>
      <c r="H22" s="11"/>
      <c r="I22" s="9">
        <f>E22*G22</f>
        <v>0</v>
      </c>
      <c r="J22" s="11"/>
    </row>
    <row r="23" spans="3:10" x14ac:dyDescent="0.25">
      <c r="C23" s="11"/>
      <c r="D23" s="8" t="s">
        <v>5</v>
      </c>
      <c r="E23" s="23" t="str">
        <f>IFERROR(IF(D11-E22=0,"Total Wipe-out !",D11-E22),"")</f>
        <v/>
      </c>
      <c r="F23" s="23"/>
      <c r="G23" s="23"/>
      <c r="H23" s="11"/>
      <c r="I23" s="11"/>
      <c r="J23" s="11"/>
    </row>
    <row r="24" spans="3:10" ht="10.5" customHeight="1" x14ac:dyDescent="0.25">
      <c r="C24" s="11"/>
      <c r="D24" s="12"/>
      <c r="E24" s="11"/>
      <c r="F24" s="11"/>
      <c r="G24" s="11"/>
      <c r="H24" s="11"/>
      <c r="I24" s="11"/>
      <c r="J24" s="11"/>
    </row>
    <row r="25" spans="3:10" x14ac:dyDescent="0.25">
      <c r="C25" s="11"/>
      <c r="D25" s="22" t="s">
        <v>21</v>
      </c>
      <c r="E25" s="22"/>
      <c r="F25" s="22"/>
      <c r="G25" s="22"/>
      <c r="H25" s="11"/>
      <c r="I25" s="11"/>
      <c r="J25" s="11"/>
    </row>
    <row r="26" spans="3:10" x14ac:dyDescent="0.25">
      <c r="C26" s="11"/>
      <c r="D26" s="8" t="s">
        <v>17</v>
      </c>
      <c r="E26" s="10"/>
      <c r="F26" s="9" t="s">
        <v>16</v>
      </c>
      <c r="G26" s="9">
        <v>10</v>
      </c>
      <c r="H26" s="11"/>
      <c r="I26" s="9">
        <f t="shared" ref="I26:I27" si="0">E26*G26</f>
        <v>0</v>
      </c>
      <c r="J26" s="11"/>
    </row>
    <row r="27" spans="3:10" x14ac:dyDescent="0.25">
      <c r="C27" s="11"/>
      <c r="D27" s="8" t="s">
        <v>18</v>
      </c>
      <c r="E27" s="10"/>
      <c r="F27" s="9" t="s">
        <v>16</v>
      </c>
      <c r="G27" s="9">
        <v>50</v>
      </c>
      <c r="H27" s="11"/>
      <c r="I27" s="9">
        <f t="shared" si="0"/>
        <v>0</v>
      </c>
      <c r="J27" s="11"/>
    </row>
    <row r="28" spans="3:10" ht="10.5" customHeight="1" x14ac:dyDescent="0.25">
      <c r="C28" s="11"/>
      <c r="D28" s="12"/>
      <c r="E28" s="11"/>
      <c r="F28" s="11"/>
      <c r="G28" s="11"/>
      <c r="H28" s="11"/>
      <c r="I28" s="11"/>
      <c r="J28" s="11"/>
    </row>
    <row r="29" spans="3:10" x14ac:dyDescent="0.25">
      <c r="C29" s="11"/>
      <c r="D29" s="22" t="s">
        <v>20</v>
      </c>
      <c r="E29" s="22"/>
      <c r="F29" s="22"/>
      <c r="G29" s="22"/>
      <c r="H29" s="11"/>
      <c r="I29" s="11"/>
      <c r="J29" s="11"/>
    </row>
    <row r="30" spans="3:10" x14ac:dyDescent="0.25">
      <c r="C30" s="11"/>
      <c r="D30" s="8" t="s">
        <v>22</v>
      </c>
      <c r="E30" s="10"/>
      <c r="F30" s="9" t="s">
        <v>16</v>
      </c>
      <c r="G30" s="9">
        <v>200</v>
      </c>
      <c r="H30" s="11"/>
      <c r="I30" s="9">
        <f t="shared" ref="I30:I32" si="1">E30*G30</f>
        <v>0</v>
      </c>
      <c r="J30" s="11"/>
    </row>
    <row r="31" spans="3:10" x14ac:dyDescent="0.25">
      <c r="C31" s="11"/>
      <c r="D31" s="8" t="s">
        <v>13</v>
      </c>
      <c r="E31" s="9">
        <f>IF(E18="",0,IF(AND(E18=0,D11=E22),1,0))</f>
        <v>0</v>
      </c>
      <c r="F31" s="9" t="s">
        <v>16</v>
      </c>
      <c r="G31" s="9">
        <v>100</v>
      </c>
      <c r="H31" s="11"/>
      <c r="I31" s="9">
        <f t="shared" si="1"/>
        <v>0</v>
      </c>
      <c r="J31" s="11"/>
    </row>
    <row r="32" spans="3:10" x14ac:dyDescent="0.25">
      <c r="C32" s="11"/>
      <c r="D32" s="8" t="s">
        <v>26</v>
      </c>
      <c r="E32" s="9">
        <f>IF(AND(D11=E22,E22&lt;&gt;"",E18&lt;&gt;""),1,0)</f>
        <v>0</v>
      </c>
      <c r="F32" s="9" t="s">
        <v>16</v>
      </c>
      <c r="G32" s="9">
        <v>50</v>
      </c>
      <c r="H32" s="11"/>
      <c r="I32" s="9">
        <f t="shared" si="1"/>
        <v>0</v>
      </c>
      <c r="J32" s="11"/>
    </row>
    <row r="33" spans="3:10" ht="9.75" customHeight="1" thickBot="1" x14ac:dyDescent="0.3">
      <c r="C33" s="11"/>
      <c r="D33" s="11"/>
      <c r="E33" s="11"/>
      <c r="F33" s="11"/>
      <c r="G33" s="11"/>
      <c r="H33" s="11"/>
      <c r="I33" s="11"/>
      <c r="J33" s="11"/>
    </row>
    <row r="34" spans="3:10" ht="16.5" thickTop="1" thickBot="1" x14ac:dyDescent="0.3">
      <c r="C34" s="11"/>
      <c r="D34" s="13"/>
      <c r="E34" s="13"/>
      <c r="F34" s="15"/>
      <c r="G34" s="15"/>
      <c r="H34" s="16" t="s">
        <v>33</v>
      </c>
      <c r="I34" s="17">
        <f>SUM(I15:I32)</f>
        <v>0</v>
      </c>
      <c r="J34" s="11"/>
    </row>
    <row r="35" spans="3:10" ht="8.25" customHeight="1" thickTop="1" x14ac:dyDescent="0.25">
      <c r="C35" s="11"/>
      <c r="D35" s="11"/>
      <c r="E35" s="11"/>
      <c r="F35" s="11"/>
      <c r="G35" s="11"/>
      <c r="H35" s="11"/>
      <c r="I35" s="11"/>
      <c r="J35" s="11"/>
    </row>
  </sheetData>
  <sheetProtection sheet="1" objects="1" scenarios="1" selectLockedCells="1"/>
  <mergeCells count="6">
    <mergeCell ref="D29:G29"/>
    <mergeCell ref="D14:G14"/>
    <mergeCell ref="D17:G17"/>
    <mergeCell ref="D21:G21"/>
    <mergeCell ref="E23:G23"/>
    <mergeCell ref="D25:G25"/>
  </mergeCells>
  <conditionalFormatting sqref="D10 E18:E19 E22 E26:E27 E30">
    <cfRule type="expression" dxfId="0" priority="1">
      <formula>D10=""</formula>
    </cfRule>
  </conditionalFormatting>
  <dataValidations count="2">
    <dataValidation type="list" allowBlank="1" showInputMessage="1" showErrorMessage="1" sqref="E18:E20" xr:uid="{00000000-0002-0000-0000-000000000000}">
      <formula1>"0,1,2,3,4,5"</formula1>
    </dataValidation>
    <dataValidation type="list" allowBlank="1" showInputMessage="1" showErrorMessage="1" sqref="E30" xr:uid="{00000000-0002-0000-0000-000001000000}">
      <formula1>"0,1"</formula1>
    </dataValidation>
  </dataValidations>
  <pageMargins left="0.7" right="0.7" top="0.75" bottom="0.75" header="0.3" footer="0.3"/>
  <pageSetup paperSize="9" orientation="portrait" horizontalDpi="300" verticalDpi="300" r:id="rId1"/>
  <legacyDrawing r:id="rId2"/>
  <picture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2000000}">
          <x14:formula1>
            <xm:f>MAPS!$A$2:$A$11</xm:f>
          </x14:formula1>
          <xm:sqref>D10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B12"/>
  <sheetViews>
    <sheetView showGridLines="0" zoomScaleNormal="100" workbookViewId="0">
      <selection activeCell="B14" sqref="B14"/>
    </sheetView>
  </sheetViews>
  <sheetFormatPr defaultRowHeight="15" x14ac:dyDescent="0.25"/>
  <cols>
    <col min="1" max="1" width="83" style="19" customWidth="1"/>
    <col min="2" max="2" width="70.42578125" style="19" bestFit="1" customWidth="1"/>
    <col min="3" max="16384" width="9.140625" style="19"/>
  </cols>
  <sheetData>
    <row r="2" spans="2:2" ht="27" customHeight="1" x14ac:dyDescent="0.25">
      <c r="B2" s="18" t="s">
        <v>27</v>
      </c>
    </row>
    <row r="3" spans="2:2" ht="21" customHeight="1" x14ac:dyDescent="0.25">
      <c r="B3" s="20" t="s">
        <v>28</v>
      </c>
    </row>
    <row r="4" spans="2:2" ht="21" customHeight="1" x14ac:dyDescent="0.25">
      <c r="B4" s="20" t="s">
        <v>29</v>
      </c>
    </row>
    <row r="5" spans="2:2" ht="21" customHeight="1" x14ac:dyDescent="0.25">
      <c r="B5" s="20" t="s">
        <v>30</v>
      </c>
    </row>
    <row r="6" spans="2:2" ht="21" customHeight="1" x14ac:dyDescent="0.25">
      <c r="B6" s="20" t="s">
        <v>37</v>
      </c>
    </row>
    <row r="7" spans="2:2" ht="21" customHeight="1" x14ac:dyDescent="0.25">
      <c r="B7" s="20" t="s">
        <v>38</v>
      </c>
    </row>
    <row r="8" spans="2:2" ht="21" customHeight="1" x14ac:dyDescent="0.25">
      <c r="B8" s="20" t="s">
        <v>34</v>
      </c>
    </row>
    <row r="9" spans="2:2" ht="21" customHeight="1" x14ac:dyDescent="0.25">
      <c r="B9" s="20" t="s">
        <v>31</v>
      </c>
    </row>
    <row r="10" spans="2:2" ht="21" customHeight="1" x14ac:dyDescent="0.25">
      <c r="B10" s="20" t="s">
        <v>35</v>
      </c>
    </row>
    <row r="11" spans="2:2" ht="21" customHeight="1" x14ac:dyDescent="0.25">
      <c r="B11" s="20" t="s">
        <v>36</v>
      </c>
    </row>
    <row r="12" spans="2:2" ht="21" customHeight="1" x14ac:dyDescent="0.25">
      <c r="B12" s="20" t="s">
        <v>32</v>
      </c>
    </row>
  </sheetData>
  <sheetProtection sheet="1" objects="1" scenarios="1" selectLockedCells="1"/>
  <pageMargins left="0.7" right="0.7" top="0.75" bottom="0.75" header="0.3" footer="0.3"/>
  <pageSetup paperSize="9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11"/>
  <sheetViews>
    <sheetView showGridLines="0" workbookViewId="0">
      <selection activeCell="B4" sqref="B4"/>
    </sheetView>
  </sheetViews>
  <sheetFormatPr defaultRowHeight="15" x14ac:dyDescent="0.25"/>
  <cols>
    <col min="1" max="1" width="25.85546875" bestFit="1" customWidth="1"/>
    <col min="2" max="2" width="10" bestFit="1" customWidth="1"/>
  </cols>
  <sheetData>
    <row r="1" spans="1:2" x14ac:dyDescent="0.25">
      <c r="A1" s="1" t="s">
        <v>0</v>
      </c>
      <c r="B1" s="1" t="s">
        <v>14</v>
      </c>
    </row>
    <row r="2" spans="1:2" x14ac:dyDescent="0.25">
      <c r="A2" s="2" t="s">
        <v>1</v>
      </c>
      <c r="B2" s="3">
        <v>54</v>
      </c>
    </row>
    <row r="3" spans="1:2" x14ac:dyDescent="0.25">
      <c r="A3" s="2" t="s">
        <v>39</v>
      </c>
      <c r="B3" s="3">
        <v>54</v>
      </c>
    </row>
    <row r="4" spans="1:2" x14ac:dyDescent="0.25">
      <c r="A4" s="2" t="s">
        <v>2</v>
      </c>
      <c r="B4" s="3">
        <v>48</v>
      </c>
    </row>
    <row r="5" spans="1:2" x14ac:dyDescent="0.25">
      <c r="A5" s="2" t="s">
        <v>4</v>
      </c>
      <c r="B5" s="3">
        <v>45</v>
      </c>
    </row>
    <row r="6" spans="1:2" x14ac:dyDescent="0.25">
      <c r="A6" s="2" t="s">
        <v>6</v>
      </c>
      <c r="B6" s="3">
        <v>52</v>
      </c>
    </row>
    <row r="7" spans="1:2" x14ac:dyDescent="0.25">
      <c r="A7" s="2" t="s">
        <v>7</v>
      </c>
      <c r="B7" s="3">
        <v>52</v>
      </c>
    </row>
    <row r="8" spans="1:2" x14ac:dyDescent="0.25">
      <c r="A8" s="2" t="s">
        <v>8</v>
      </c>
      <c r="B8" s="3">
        <v>50</v>
      </c>
    </row>
    <row r="9" spans="1:2" x14ac:dyDescent="0.25">
      <c r="A9" s="2" t="s">
        <v>10</v>
      </c>
      <c r="B9" s="3">
        <v>46</v>
      </c>
    </row>
    <row r="10" spans="1:2" x14ac:dyDescent="0.25">
      <c r="A10" s="2" t="s">
        <v>11</v>
      </c>
      <c r="B10" s="3">
        <v>53</v>
      </c>
    </row>
    <row r="11" spans="1:2" x14ac:dyDescent="0.25">
      <c r="A11" s="2" t="s">
        <v>12</v>
      </c>
      <c r="B11" s="3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TOURNAMENT_CALCULATOR</vt:lpstr>
      <vt:lpstr>INFO - HELP</vt:lpstr>
      <vt:lpstr>MAPS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 De Wilde</dc:creator>
  <cp:lastModifiedBy>Paul Douglas</cp:lastModifiedBy>
  <dcterms:created xsi:type="dcterms:W3CDTF">2021-02-20T20:53:19Z</dcterms:created>
  <dcterms:modified xsi:type="dcterms:W3CDTF">2021-04-07T22:19:48Z</dcterms:modified>
</cp:coreProperties>
</file>